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910"/>
  </bookViews>
  <sheets>
    <sheet name="Battery SoH Estimator" sheetId="1" r:id="rId1"/>
  </sheets>
  <calcPr calcId="144525"/>
</workbook>
</file>

<file path=xl/sharedStrings.xml><?xml version="1.0" encoding="utf-8"?>
<sst xmlns="http://schemas.openxmlformats.org/spreadsheetml/2006/main" count="26" uniqueCount="22">
  <si>
    <t>Battery SoH (State of Heath) Estimator</t>
  </si>
  <si>
    <t>Input: Insert data into fields marked with a red border.</t>
  </si>
  <si>
    <t>Output: Round-Trip Effeciency Estimate* (G42) and Battery SoH Estimate* (G52).</t>
  </si>
  <si>
    <t>Help: Battery SoH Estimator Help Page</t>
  </si>
  <si>
    <t>Battery Capacity (kWh)</t>
  </si>
  <si>
    <t>Charge Cycle/s Over 24 Hours</t>
  </si>
  <si>
    <t>Charged kWh</t>
  </si>
  <si>
    <t>Cycle No.</t>
  </si>
  <si>
    <t>Battery Level (Start)</t>
  </si>
  <si>
    <t>Battery Level (End)</t>
  </si>
  <si>
    <t>Percentage Charged</t>
  </si>
  <si>
    <t>Total</t>
  </si>
  <si>
    <t>Discharge Cycle/s Over 24 Hours</t>
  </si>
  <si>
    <t>Discharged kWh</t>
  </si>
  <si>
    <t>Percentage Discharged</t>
  </si>
  <si>
    <t>kWh per % Charge (Test)</t>
  </si>
  <si>
    <t>kWh per % Discharge (Test)</t>
  </si>
  <si>
    <t>Round-Trip Efficiency Estimate</t>
  </si>
  <si>
    <t>Discharge Capacity Pro Rata (rated)</t>
  </si>
  <si>
    <t>Discharge Capacity Pro Rata (test)</t>
  </si>
  <si>
    <t>Battery SoH (State of Health) Estimate</t>
  </si>
  <si>
    <t>* All outputs are estimates only.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</si>
</sst>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0.0000"/>
  </numFmts>
  <fonts count="28">
    <font>
      <sz val="11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2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name val="Calibri"/>
      <charset val="134"/>
      <scheme val="minor"/>
    </font>
    <font>
      <b/>
      <sz val="18"/>
      <name val="Calibri"/>
      <charset val="134"/>
      <scheme val="minor"/>
    </font>
    <font>
      <b/>
      <sz val="16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8" borderId="16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9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NumberFormat="1" applyFont="1" applyAlignment="1" applyProtection="1">
      <alignment vertical="top"/>
    </xf>
    <xf numFmtId="0" fontId="0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2" fillId="0" borderId="0" xfId="0" applyNumberFormat="1" applyFont="1" applyFill="1" applyAlignment="1" applyProtection="1">
      <alignment vertical="top"/>
    </xf>
    <xf numFmtId="0" fontId="3" fillId="0" borderId="0" xfId="0" applyNumberFormat="1" applyFont="1" applyAlignment="1" applyProtection="1">
      <alignment vertical="top"/>
    </xf>
    <xf numFmtId="0" fontId="4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>
      <alignment vertical="top" wrapText="1"/>
    </xf>
    <xf numFmtId="0" fontId="5" fillId="0" borderId="0" xfId="0" applyNumberFormat="1" applyFont="1" applyAlignment="1" applyProtection="1">
      <alignment vertical="top"/>
    </xf>
    <xf numFmtId="0" fontId="6" fillId="0" borderId="0" xfId="6" applyNumberFormat="1" applyAlignment="1" applyProtection="1">
      <alignment vertical="top"/>
    </xf>
    <xf numFmtId="0" fontId="1" fillId="2" borderId="0" xfId="0" applyNumberFormat="1" applyFont="1" applyFill="1" applyAlignment="1" applyProtection="1">
      <alignment vertical="top"/>
    </xf>
    <xf numFmtId="0" fontId="2" fillId="2" borderId="0" xfId="0" applyNumberFormat="1" applyFont="1" applyFill="1" applyAlignment="1" applyProtection="1">
      <alignment vertical="top"/>
    </xf>
    <xf numFmtId="2" fontId="2" fillId="0" borderId="1" xfId="0" applyNumberFormat="1" applyFont="1" applyFill="1" applyBorder="1" applyAlignment="1" applyProtection="1">
      <alignment vertical="top"/>
      <protection locked="0"/>
    </xf>
    <xf numFmtId="2" fontId="2" fillId="2" borderId="0" xfId="0" applyNumberFormat="1" applyFont="1" applyFill="1" applyAlignment="1" applyProtection="1">
      <alignment vertical="top"/>
    </xf>
    <xf numFmtId="2" fontId="2" fillId="0" borderId="0" xfId="0" applyNumberFormat="1" applyFont="1" applyFill="1" applyAlignment="1" applyProtection="1">
      <alignment vertical="top"/>
    </xf>
    <xf numFmtId="0" fontId="2" fillId="3" borderId="0" xfId="0" applyFont="1" applyFill="1" applyProtection="1"/>
    <xf numFmtId="0" fontId="2" fillId="3" borderId="0" xfId="0" applyNumberFormat="1" applyFont="1" applyFill="1" applyAlignment="1" applyProtection="1">
      <alignment vertical="top" wrapText="1"/>
    </xf>
    <xf numFmtId="9" fontId="2" fillId="3" borderId="0" xfId="0" applyNumberFormat="1" applyFont="1" applyFill="1" applyAlignment="1" applyProtection="1">
      <alignment vertical="top" wrapText="1"/>
    </xf>
    <xf numFmtId="0" fontId="2" fillId="3" borderId="0" xfId="0" applyNumberFormat="1" applyFont="1" applyFill="1" applyAlignment="1" applyProtection="1">
      <alignment vertical="top"/>
    </xf>
    <xf numFmtId="0" fontId="4" fillId="3" borderId="0" xfId="0" applyNumberFormat="1" applyFont="1" applyFill="1" applyAlignment="1" applyProtection="1">
      <alignment vertical="top"/>
    </xf>
    <xf numFmtId="0" fontId="2" fillId="3" borderId="0" xfId="0" applyNumberFormat="1" applyFont="1" applyFill="1" applyAlignment="1" applyProtection="1">
      <alignment horizontal="left" vertical="top" wrapText="1"/>
    </xf>
    <xf numFmtId="9" fontId="2" fillId="0" borderId="1" xfId="0" applyNumberFormat="1" applyFont="1" applyFill="1" applyBorder="1" applyAlignment="1" applyProtection="1">
      <alignment vertical="top" wrapText="1"/>
      <protection locked="0"/>
    </xf>
    <xf numFmtId="9" fontId="2" fillId="0" borderId="2" xfId="0" applyNumberFormat="1" applyFont="1" applyFill="1" applyBorder="1" applyAlignment="1" applyProtection="1">
      <alignment vertical="top" wrapText="1"/>
    </xf>
    <xf numFmtId="0" fontId="2" fillId="4" borderId="0" xfId="0" applyNumberFormat="1" applyFont="1" applyFill="1" applyAlignment="1" applyProtection="1">
      <alignment vertical="top" wrapText="1"/>
    </xf>
    <xf numFmtId="0" fontId="2" fillId="4" borderId="0" xfId="0" applyNumberFormat="1" applyFont="1" applyFill="1" applyAlignment="1" applyProtection="1">
      <alignment vertical="top"/>
    </xf>
    <xf numFmtId="0" fontId="4" fillId="4" borderId="0" xfId="0" applyNumberFormat="1" applyFont="1" applyFill="1" applyAlignment="1" applyProtection="1">
      <alignment vertical="top"/>
    </xf>
    <xf numFmtId="0" fontId="2" fillId="4" borderId="0" xfId="0" applyNumberFormat="1" applyFont="1" applyFill="1" applyAlignment="1" applyProtection="1">
      <alignment horizontal="left" vertical="top" wrapText="1"/>
    </xf>
    <xf numFmtId="9" fontId="2" fillId="0" borderId="2" xfId="0" applyNumberFormat="1" applyFont="1" applyFill="1" applyBorder="1" applyAlignment="1" applyProtection="1">
      <alignment vertical="top"/>
    </xf>
    <xf numFmtId="0" fontId="2" fillId="4" borderId="0" xfId="0" applyFont="1" applyFill="1" applyProtection="1"/>
    <xf numFmtId="9" fontId="2" fillId="4" borderId="0" xfId="0" applyNumberFormat="1" applyFont="1" applyFill="1" applyAlignment="1" applyProtection="1">
      <alignment vertical="top" wrapText="1"/>
    </xf>
    <xf numFmtId="9" fontId="2" fillId="0" borderId="0" xfId="0" applyNumberFormat="1" applyFont="1" applyAlignment="1" applyProtection="1">
      <alignment vertical="top" wrapText="1"/>
    </xf>
    <xf numFmtId="176" fontId="2" fillId="0" borderId="2" xfId="0" applyNumberFormat="1" applyFont="1" applyFill="1" applyBorder="1" applyAlignment="1" applyProtection="1">
      <alignment vertical="top"/>
    </xf>
    <xf numFmtId="176" fontId="2" fillId="2" borderId="0" xfId="0" applyNumberFormat="1" applyFont="1" applyFill="1" applyBorder="1" applyAlignment="1" applyProtection="1">
      <alignment vertical="top"/>
    </xf>
    <xf numFmtId="0" fontId="7" fillId="5" borderId="3" xfId="0" applyNumberFormat="1" applyFont="1" applyFill="1" applyBorder="1" applyAlignment="1" applyProtection="1">
      <alignment vertical="top"/>
    </xf>
    <xf numFmtId="0" fontId="7" fillId="5" borderId="4" xfId="0" applyNumberFormat="1" applyFont="1" applyFill="1" applyBorder="1" applyAlignment="1" applyProtection="1">
      <alignment vertical="top"/>
    </xf>
    <xf numFmtId="2" fontId="2" fillId="5" borderId="4" xfId="0" applyNumberFormat="1" applyFont="1" applyFill="1" applyBorder="1" applyAlignment="1" applyProtection="1">
      <alignment vertical="top"/>
    </xf>
    <xf numFmtId="0" fontId="2" fillId="5" borderId="5" xfId="0" applyNumberFormat="1" applyFont="1" applyFill="1" applyBorder="1" applyAlignment="1" applyProtection="1">
      <alignment vertical="top"/>
    </xf>
    <xf numFmtId="0" fontId="8" fillId="5" borderId="6" xfId="0" applyNumberFormat="1" applyFont="1" applyFill="1" applyBorder="1" applyAlignment="1" applyProtection="1">
      <alignment vertical="top"/>
    </xf>
    <xf numFmtId="0" fontId="8" fillId="5" borderId="0" xfId="0" applyNumberFormat="1" applyFont="1" applyFill="1" applyAlignment="1" applyProtection="1">
      <alignment vertical="top"/>
    </xf>
    <xf numFmtId="10" fontId="3" fillId="0" borderId="7" xfId="0" applyNumberFormat="1" applyFont="1" applyFill="1" applyBorder="1" applyAlignment="1" applyProtection="1">
      <alignment vertical="top"/>
    </xf>
    <xf numFmtId="0" fontId="3" fillId="5" borderId="8" xfId="0" applyNumberFormat="1" applyFont="1" applyFill="1" applyBorder="1" applyAlignment="1" applyProtection="1">
      <alignment vertical="top"/>
    </xf>
    <xf numFmtId="0" fontId="9" fillId="5" borderId="9" xfId="0" applyNumberFormat="1" applyFont="1" applyFill="1" applyBorder="1" applyAlignment="1" applyProtection="1">
      <alignment vertical="top"/>
    </xf>
    <xf numFmtId="0" fontId="9" fillId="5" borderId="10" xfId="0" applyNumberFormat="1" applyFont="1" applyFill="1" applyBorder="1" applyAlignment="1" applyProtection="1">
      <alignment vertical="top"/>
    </xf>
    <xf numFmtId="10" fontId="4" fillId="5" borderId="10" xfId="0" applyNumberFormat="1" applyFont="1" applyFill="1" applyBorder="1" applyAlignment="1" applyProtection="1">
      <alignment vertical="top"/>
    </xf>
    <xf numFmtId="0" fontId="4" fillId="5" borderId="11" xfId="0" applyNumberFormat="1" applyFont="1" applyFill="1" applyBorder="1" applyAlignment="1" applyProtection="1">
      <alignment vertical="top"/>
    </xf>
    <xf numFmtId="2" fontId="2" fillId="0" borderId="2" xfId="0" applyNumberFormat="1" applyFont="1" applyFill="1" applyBorder="1" applyAlignment="1" applyProtection="1">
      <alignment vertical="top"/>
    </xf>
    <xf numFmtId="2" fontId="2" fillId="2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Fill="1" applyBorder="1" applyAlignment="1" applyProtection="1">
      <alignment vertical="top"/>
    </xf>
    <xf numFmtId="0" fontId="9" fillId="5" borderId="3" xfId="0" applyNumberFormat="1" applyFont="1" applyFill="1" applyBorder="1" applyAlignment="1" applyProtection="1">
      <alignment vertical="top"/>
    </xf>
    <xf numFmtId="0" fontId="9" fillId="5" borderId="4" xfId="0" applyNumberFormat="1" applyFont="1" applyFill="1" applyBorder="1" applyAlignment="1" applyProtection="1">
      <alignment vertical="top"/>
    </xf>
    <xf numFmtId="10" fontId="4" fillId="5" borderId="4" xfId="0" applyNumberFormat="1" applyFont="1" applyFill="1" applyBorder="1" applyAlignment="1" applyProtection="1">
      <alignment vertical="top"/>
    </xf>
    <xf numFmtId="0" fontId="4" fillId="5" borderId="5" xfId="0" applyNumberFormat="1" applyFont="1" applyFill="1" applyBorder="1" applyAlignment="1" applyProtection="1">
      <alignment vertical="top"/>
    </xf>
    <xf numFmtId="0" fontId="7" fillId="5" borderId="9" xfId="0" applyNumberFormat="1" applyFont="1" applyFill="1" applyBorder="1" applyAlignment="1" applyProtection="1">
      <alignment vertical="top"/>
    </xf>
    <xf numFmtId="0" fontId="7" fillId="5" borderId="10" xfId="0" applyNumberFormat="1" applyFont="1" applyFill="1" applyBorder="1" applyAlignment="1" applyProtection="1">
      <alignment vertical="top"/>
    </xf>
    <xf numFmtId="0" fontId="2" fillId="5" borderId="10" xfId="0" applyNumberFormat="1" applyFont="1" applyFill="1" applyBorder="1" applyAlignment="1" applyProtection="1">
      <alignment vertical="top"/>
    </xf>
    <xf numFmtId="0" fontId="2" fillId="5" borderId="11" xfId="0" applyNumberFormat="1" applyFont="1" applyFill="1" applyBorder="1" applyAlignment="1" applyProtection="1">
      <alignment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EF3ED"/>
      <color rgb="00F7FBF4"/>
      <color rgb="00ECDFF6"/>
      <color rgb="00EFF6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olarquotes.com.au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1397000</xdr:colOff>
      <xdr:row>4</xdr:row>
      <xdr:rowOff>26035</xdr:rowOff>
    </xdr:from>
    <xdr:to>
      <xdr:col>7</xdr:col>
      <xdr:colOff>19685</xdr:colOff>
      <xdr:row>6</xdr:row>
      <xdr:rowOff>200660</xdr:rowOff>
    </xdr:to>
    <xdr:pic>
      <xdr:nvPicPr>
        <xdr:cNvPr id="2" name="Picture 1" descr="91c5926e-2a97-11ee-a7d6-22d435baa93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68800" y="921385"/>
          <a:ext cx="189928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p.me/p2FF2s-keJ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showGridLines="0" tabSelected="1" workbookViewId="0">
      <selection activeCell="B1" sqref="B1"/>
    </sheetView>
  </sheetViews>
  <sheetFormatPr defaultColWidth="9" defaultRowHeight="14.5"/>
  <cols>
    <col min="1" max="1" width="5.63636363636364" style="7" customWidth="1"/>
    <col min="2" max="2" width="10.6363636363636" style="7" customWidth="1"/>
    <col min="3" max="3" width="20.6363636363636" style="7" customWidth="1"/>
    <col min="4" max="4" width="5.63636363636364" style="7" customWidth="1"/>
    <col min="5" max="5" width="20.6363636363636" style="7" customWidth="1"/>
    <col min="6" max="6" width="5.63636363636364" style="7" customWidth="1"/>
    <col min="7" max="7" width="20.6363636363636" style="7" customWidth="1"/>
    <col min="8" max="8" width="5.63636363636364" style="7" customWidth="1"/>
    <col min="9" max="10" width="15.6363636363636" style="7" customWidth="1"/>
    <col min="11" max="13" width="12.8181818181818" style="7"/>
    <col min="14" max="16384" width="9" style="7"/>
  </cols>
  <sheetData>
    <row r="1" s="1" customFormat="1" ht="27" spans="3:3">
      <c r="C1" s="8" t="s">
        <v>0</v>
      </c>
    </row>
    <row r="2" s="2" customFormat="1" spans="3:3">
      <c r="C2" s="2" t="s">
        <v>1</v>
      </c>
    </row>
    <row r="3" s="2" customFormat="1" spans="3:3">
      <c r="C3" s="2" t="s">
        <v>2</v>
      </c>
    </row>
    <row r="4" s="2" customFormat="1" spans="3:3">
      <c r="C4" s="9" t="s">
        <v>3</v>
      </c>
    </row>
    <row r="5" s="1" customFormat="1" ht="5" customHeight="1" spans="1:8">
      <c r="A5" s="10"/>
      <c r="B5" s="10"/>
      <c r="C5" s="10"/>
      <c r="D5" s="10"/>
      <c r="E5" s="10"/>
      <c r="F5" s="10"/>
      <c r="G5" s="10"/>
      <c r="H5" s="10"/>
    </row>
    <row r="6" s="1" customFormat="1" ht="21.75" customHeight="1" spans="1:8">
      <c r="A6" s="10"/>
      <c r="B6" s="10"/>
      <c r="C6" s="11" t="s">
        <v>4</v>
      </c>
      <c r="D6" s="10"/>
      <c r="E6" s="10"/>
      <c r="F6" s="10"/>
      <c r="G6" s="10"/>
      <c r="H6" s="10"/>
    </row>
    <row r="7" s="3" customFormat="1" ht="16" spans="1:8">
      <c r="A7" s="11"/>
      <c r="B7" s="11"/>
      <c r="C7" s="12"/>
      <c r="D7" s="11"/>
      <c r="E7" s="11"/>
      <c r="F7" s="11"/>
      <c r="G7" s="11"/>
      <c r="H7" s="11"/>
    </row>
    <row r="8" s="3" customFormat="1" ht="5" customHeight="1" spans="1:8">
      <c r="A8" s="11"/>
      <c r="B8" s="11"/>
      <c r="C8" s="13"/>
      <c r="D8" s="11"/>
      <c r="E8" s="11"/>
      <c r="F8" s="11"/>
      <c r="G8" s="11"/>
      <c r="H8" s="11"/>
    </row>
    <row r="9" s="4" customFormat="1" customHeight="1" spans="3:3">
      <c r="C9" s="14"/>
    </row>
    <row r="10" s="3" customFormat="1" ht="5" customHeight="1" spans="1:13">
      <c r="A10" s="15"/>
      <c r="B10" s="16"/>
      <c r="C10" s="15"/>
      <c r="D10" s="15"/>
      <c r="E10" s="16"/>
      <c r="F10" s="15"/>
      <c r="G10" s="17"/>
      <c r="H10" s="15"/>
      <c r="I10" s="7"/>
      <c r="J10" s="7"/>
      <c r="K10" s="7"/>
      <c r="L10" s="7"/>
      <c r="M10" s="7"/>
    </row>
    <row r="11" s="3" customFormat="1" ht="21.75" spans="1:8">
      <c r="A11" s="18"/>
      <c r="B11" s="19" t="s">
        <v>5</v>
      </c>
      <c r="C11" s="18"/>
      <c r="D11" s="18"/>
      <c r="E11" s="18"/>
      <c r="F11" s="18"/>
      <c r="G11" s="18" t="s">
        <v>6</v>
      </c>
      <c r="H11" s="18"/>
    </row>
    <row r="12" s="3" customFormat="1" ht="16" spans="1:8">
      <c r="A12" s="18"/>
      <c r="B12" s="18"/>
      <c r="C12" s="18"/>
      <c r="D12" s="18"/>
      <c r="E12" s="18"/>
      <c r="F12" s="18"/>
      <c r="G12" s="12"/>
      <c r="H12" s="18"/>
    </row>
    <row r="13" s="3" customFormat="1" ht="15.25" spans="1:8">
      <c r="A13" s="18"/>
      <c r="B13" s="18"/>
      <c r="C13" s="18"/>
      <c r="D13" s="18"/>
      <c r="E13" s="18"/>
      <c r="F13" s="18"/>
      <c r="G13" s="18"/>
      <c r="H13" s="18"/>
    </row>
    <row r="14" s="3" customFormat="1" spans="1:8">
      <c r="A14" s="18"/>
      <c r="B14" s="18"/>
      <c r="C14" s="18"/>
      <c r="D14" s="18"/>
      <c r="E14" s="18"/>
      <c r="F14" s="18"/>
      <c r="G14" s="18"/>
      <c r="H14" s="18"/>
    </row>
    <row r="15" s="3" customFormat="1" ht="15.25" spans="1:13">
      <c r="A15" s="16"/>
      <c r="B15" s="16" t="s">
        <v>7</v>
      </c>
      <c r="C15" s="16" t="s">
        <v>8</v>
      </c>
      <c r="D15" s="16"/>
      <c r="E15" s="16" t="s">
        <v>9</v>
      </c>
      <c r="F15" s="16"/>
      <c r="G15" s="16" t="s">
        <v>10</v>
      </c>
      <c r="H15" s="16"/>
      <c r="I15" s="7"/>
      <c r="J15" s="7"/>
      <c r="K15" s="7"/>
      <c r="L15" s="7"/>
      <c r="M15" s="7"/>
    </row>
    <row r="16" s="3" customFormat="1" customHeight="1" spans="1:13">
      <c r="A16" s="16"/>
      <c r="B16" s="20">
        <v>1</v>
      </c>
      <c r="C16" s="21"/>
      <c r="D16" s="16"/>
      <c r="E16" s="21"/>
      <c r="F16" s="16"/>
      <c r="G16" s="22">
        <f t="shared" ref="G16:G19" si="0">E16-C16</f>
        <v>0</v>
      </c>
      <c r="H16" s="16"/>
      <c r="I16" s="7"/>
      <c r="J16" s="7"/>
      <c r="K16" s="7"/>
      <c r="L16" s="7"/>
      <c r="M16" s="7"/>
    </row>
    <row r="17" s="3" customFormat="1" customHeight="1" spans="1:13">
      <c r="A17" s="16"/>
      <c r="B17" s="20">
        <v>2</v>
      </c>
      <c r="C17" s="21"/>
      <c r="D17" s="16"/>
      <c r="E17" s="21"/>
      <c r="F17" s="16"/>
      <c r="G17" s="22">
        <f t="shared" si="0"/>
        <v>0</v>
      </c>
      <c r="H17" s="16"/>
      <c r="I17" s="7"/>
      <c r="J17" s="7"/>
      <c r="K17" s="7"/>
      <c r="L17" s="7"/>
      <c r="M17" s="7"/>
    </row>
    <row r="18" s="3" customFormat="1" customHeight="1" spans="1:13">
      <c r="A18" s="16"/>
      <c r="B18" s="20">
        <v>3</v>
      </c>
      <c r="C18" s="21"/>
      <c r="D18" s="16"/>
      <c r="E18" s="21"/>
      <c r="F18" s="16"/>
      <c r="G18" s="22">
        <f t="shared" si="0"/>
        <v>0</v>
      </c>
      <c r="H18" s="16"/>
      <c r="I18" s="7"/>
      <c r="J18" s="7"/>
      <c r="K18" s="7"/>
      <c r="L18" s="7"/>
      <c r="M18" s="7"/>
    </row>
    <row r="19" s="3" customFormat="1" customHeight="1" spans="1:13">
      <c r="A19" s="16"/>
      <c r="B19" s="20">
        <v>4</v>
      </c>
      <c r="C19" s="21"/>
      <c r="D19" s="16"/>
      <c r="E19" s="21"/>
      <c r="F19" s="16"/>
      <c r="G19" s="22">
        <f t="shared" si="0"/>
        <v>0</v>
      </c>
      <c r="H19" s="16"/>
      <c r="I19" s="7"/>
      <c r="J19" s="7"/>
      <c r="K19" s="7"/>
      <c r="L19" s="7"/>
      <c r="M19" s="7"/>
    </row>
    <row r="20" s="3" customFormat="1" ht="15.25" spans="1:8">
      <c r="A20" s="18"/>
      <c r="B20" s="18"/>
      <c r="C20" s="18"/>
      <c r="D20" s="18"/>
      <c r="E20" s="18"/>
      <c r="F20" s="18"/>
      <c r="G20" s="18" t="s">
        <v>11</v>
      </c>
      <c r="H20" s="18"/>
    </row>
    <row r="21" s="3" customFormat="1" spans="1:8">
      <c r="A21" s="18"/>
      <c r="B21" s="18"/>
      <c r="C21" s="18"/>
      <c r="D21" s="18"/>
      <c r="E21" s="18"/>
      <c r="F21" s="18"/>
      <c r="G21" s="22">
        <f>SUM(G16:G19)</f>
        <v>0</v>
      </c>
      <c r="H21" s="18"/>
    </row>
    <row r="22" s="3" customFormat="1" ht="5" customHeight="1" spans="1:8">
      <c r="A22" s="18"/>
      <c r="B22" s="18"/>
      <c r="C22" s="18"/>
      <c r="D22" s="18"/>
      <c r="E22" s="18"/>
      <c r="F22" s="18"/>
      <c r="G22" s="18"/>
      <c r="H22" s="18"/>
    </row>
    <row r="24" ht="5" customHeight="1" spans="1:8">
      <c r="A24" s="23"/>
      <c r="B24" s="23"/>
      <c r="C24" s="23"/>
      <c r="D24" s="23"/>
      <c r="E24" s="23"/>
      <c r="F24" s="23"/>
      <c r="G24" s="23"/>
      <c r="H24" s="23"/>
    </row>
    <row r="25" s="3" customFormat="1" ht="21.75" spans="1:8">
      <c r="A25" s="24"/>
      <c r="B25" s="25" t="s">
        <v>12</v>
      </c>
      <c r="C25" s="24"/>
      <c r="D25" s="24"/>
      <c r="E25" s="24"/>
      <c r="F25" s="24"/>
      <c r="G25" s="24" t="s">
        <v>13</v>
      </c>
      <c r="H25" s="24"/>
    </row>
    <row r="26" s="3" customFormat="1" ht="16" spans="1:8">
      <c r="A26" s="24"/>
      <c r="B26" s="24"/>
      <c r="C26" s="24"/>
      <c r="D26" s="24"/>
      <c r="E26" s="24"/>
      <c r="F26" s="24"/>
      <c r="G26" s="12"/>
      <c r="H26" s="24"/>
    </row>
    <row r="27" s="3" customFormat="1" ht="15.25" spans="1:8">
      <c r="A27" s="24"/>
      <c r="B27" s="24"/>
      <c r="C27" s="24"/>
      <c r="D27" s="24"/>
      <c r="E27" s="24"/>
      <c r="F27" s="24"/>
      <c r="G27" s="24"/>
      <c r="H27" s="24"/>
    </row>
    <row r="28" s="3" customFormat="1" spans="1:8">
      <c r="A28" s="24"/>
      <c r="B28" s="24"/>
      <c r="C28" s="24"/>
      <c r="D28" s="24"/>
      <c r="E28" s="24"/>
      <c r="F28" s="24"/>
      <c r="G28" s="24"/>
      <c r="H28" s="24"/>
    </row>
    <row r="29" ht="15.25" spans="1:8">
      <c r="A29" s="23"/>
      <c r="B29" s="23" t="s">
        <v>7</v>
      </c>
      <c r="C29" s="23" t="s">
        <v>8</v>
      </c>
      <c r="D29" s="23"/>
      <c r="E29" s="23" t="s">
        <v>9</v>
      </c>
      <c r="F29" s="23"/>
      <c r="G29" s="23" t="s">
        <v>14</v>
      </c>
      <c r="H29" s="23"/>
    </row>
    <row r="30" customHeight="1" spans="1:8">
      <c r="A30" s="23"/>
      <c r="B30" s="26">
        <v>1</v>
      </c>
      <c r="C30" s="21"/>
      <c r="D30" s="23"/>
      <c r="E30" s="21"/>
      <c r="F30" s="23"/>
      <c r="G30" s="22">
        <f>C30-E30</f>
        <v>0</v>
      </c>
      <c r="H30" s="23"/>
    </row>
    <row r="31" customHeight="1" spans="1:8">
      <c r="A31" s="23"/>
      <c r="B31" s="26">
        <v>2</v>
      </c>
      <c r="C31" s="21"/>
      <c r="D31" s="23"/>
      <c r="E31" s="21"/>
      <c r="F31" s="23"/>
      <c r="G31" s="22">
        <f>C31-E31</f>
        <v>0</v>
      </c>
      <c r="H31" s="23"/>
    </row>
    <row r="32" customHeight="1" spans="1:8">
      <c r="A32" s="23"/>
      <c r="B32" s="26">
        <v>3</v>
      </c>
      <c r="C32" s="21"/>
      <c r="D32" s="23"/>
      <c r="E32" s="21"/>
      <c r="F32" s="23"/>
      <c r="G32" s="22">
        <f>C32-E32</f>
        <v>0</v>
      </c>
      <c r="H32" s="23"/>
    </row>
    <row r="33" customHeight="1" spans="1:8">
      <c r="A33" s="23"/>
      <c r="B33" s="26">
        <v>4</v>
      </c>
      <c r="C33" s="21"/>
      <c r="D33" s="23"/>
      <c r="E33" s="21"/>
      <c r="F33" s="23"/>
      <c r="G33" s="22">
        <f>C33-E33</f>
        <v>0</v>
      </c>
      <c r="H33" s="23"/>
    </row>
    <row r="34" ht="15.25" spans="1:8">
      <c r="A34" s="23"/>
      <c r="B34" s="23"/>
      <c r="C34" s="23"/>
      <c r="D34" s="23"/>
      <c r="E34" s="23"/>
      <c r="F34" s="23"/>
      <c r="G34" s="23" t="s">
        <v>11</v>
      </c>
      <c r="H34" s="23"/>
    </row>
    <row r="35" s="3" customFormat="1" spans="1:8">
      <c r="A35" s="24"/>
      <c r="B35" s="24"/>
      <c r="C35" s="24"/>
      <c r="D35" s="24"/>
      <c r="E35" s="24"/>
      <c r="F35" s="24"/>
      <c r="G35" s="27">
        <f>SUM(G30:G33)</f>
        <v>0</v>
      </c>
      <c r="H35" s="24"/>
    </row>
    <row r="36" ht="5" customHeight="1" spans="1:8">
      <c r="A36" s="28"/>
      <c r="B36" s="23"/>
      <c r="C36" s="28"/>
      <c r="D36" s="28"/>
      <c r="E36" s="23"/>
      <c r="F36" s="28"/>
      <c r="G36" s="29"/>
      <c r="H36" s="28"/>
    </row>
    <row r="37" spans="7:7">
      <c r="G37" s="30"/>
    </row>
    <row r="38" s="3" customFormat="1" ht="5" customHeight="1" spans="1:8">
      <c r="A38" s="11"/>
      <c r="B38" s="11"/>
      <c r="C38" s="11"/>
      <c r="D38" s="11"/>
      <c r="E38" s="11"/>
      <c r="F38" s="11"/>
      <c r="G38" s="11"/>
      <c r="H38" s="11"/>
    </row>
    <row r="39" s="3" customFormat="1" spans="1:8">
      <c r="A39" s="11"/>
      <c r="B39" s="11" t="s">
        <v>15</v>
      </c>
      <c r="C39" s="11"/>
      <c r="D39" s="11"/>
      <c r="E39" s="11"/>
      <c r="F39" s="11"/>
      <c r="G39" s="31" t="e">
        <f>G21/G12</f>
        <v>#DIV/0!</v>
      </c>
      <c r="H39" s="11"/>
    </row>
    <row r="40" s="3" customFormat="1" spans="1:8">
      <c r="A40" s="11"/>
      <c r="B40" s="11"/>
      <c r="C40" s="11"/>
      <c r="D40" s="11"/>
      <c r="E40" s="11"/>
      <c r="F40" s="11"/>
      <c r="G40" s="32"/>
      <c r="H40" s="11"/>
    </row>
    <row r="41" s="3" customFormat="1" spans="1:8">
      <c r="A41" s="11"/>
      <c r="B41" s="11" t="s">
        <v>16</v>
      </c>
      <c r="C41" s="11"/>
      <c r="D41" s="11"/>
      <c r="E41" s="11"/>
      <c r="F41" s="11"/>
      <c r="G41" s="31" t="e">
        <f>G35/G26</f>
        <v>#DIV/0!</v>
      </c>
      <c r="H41" s="11"/>
    </row>
    <row r="42" s="4" customFormat="1" ht="15.25"/>
    <row r="43" s="4" customFormat="1" ht="5" customHeight="1" spans="1:8">
      <c r="A43" s="33"/>
      <c r="B43" s="34"/>
      <c r="C43" s="34"/>
      <c r="D43" s="34"/>
      <c r="E43" s="34"/>
      <c r="F43" s="34"/>
      <c r="G43" s="35"/>
      <c r="H43" s="36"/>
    </row>
    <row r="44" s="5" customFormat="1" ht="25" spans="1:8">
      <c r="A44" s="37"/>
      <c r="B44" s="38" t="s">
        <v>17</v>
      </c>
      <c r="C44" s="38"/>
      <c r="D44" s="38"/>
      <c r="E44" s="38"/>
      <c r="F44" s="38"/>
      <c r="G44" s="39" t="e">
        <f>G39/G41</f>
        <v>#DIV/0!</v>
      </c>
      <c r="H44" s="40"/>
    </row>
    <row r="45" s="6" customFormat="1" ht="5" customHeight="1" spans="1:8">
      <c r="A45" s="41"/>
      <c r="B45" s="42"/>
      <c r="C45" s="42"/>
      <c r="D45" s="42"/>
      <c r="E45" s="42"/>
      <c r="F45" s="42"/>
      <c r="G45" s="43"/>
      <c r="H45" s="44"/>
    </row>
    <row r="46" s="4" customFormat="1"/>
    <row r="47" s="4" customFormat="1" ht="5" customHeight="1" spans="1:8">
      <c r="A47" s="11"/>
      <c r="B47" s="11"/>
      <c r="C47" s="11"/>
      <c r="D47" s="11"/>
      <c r="E47" s="11"/>
      <c r="F47" s="11"/>
      <c r="G47" s="11"/>
      <c r="H47" s="11"/>
    </row>
    <row r="48" s="3" customFormat="1" spans="1:8">
      <c r="A48" s="11"/>
      <c r="B48" s="11" t="s">
        <v>18</v>
      </c>
      <c r="C48" s="11"/>
      <c r="D48" s="11"/>
      <c r="E48" s="11"/>
      <c r="F48" s="11"/>
      <c r="G48" s="45">
        <f>C7*G35</f>
        <v>0</v>
      </c>
      <c r="H48" s="11"/>
    </row>
    <row r="49" s="3" customFormat="1" spans="1:8">
      <c r="A49" s="11"/>
      <c r="B49" s="11"/>
      <c r="C49" s="11"/>
      <c r="D49" s="11"/>
      <c r="E49" s="11"/>
      <c r="F49" s="11"/>
      <c r="G49" s="11"/>
      <c r="H49" s="11"/>
    </row>
    <row r="50" s="3" customFormat="1" spans="1:8">
      <c r="A50" s="11"/>
      <c r="B50" s="11" t="s">
        <v>19</v>
      </c>
      <c r="C50" s="11"/>
      <c r="D50" s="11"/>
      <c r="E50" s="11"/>
      <c r="F50" s="11"/>
      <c r="G50" s="45">
        <f>G26</f>
        <v>0</v>
      </c>
      <c r="H50" s="11"/>
    </row>
    <row r="51" s="3" customFormat="1" ht="5" customHeight="1" spans="1:8">
      <c r="A51" s="11"/>
      <c r="B51" s="11"/>
      <c r="C51" s="11"/>
      <c r="D51" s="11"/>
      <c r="E51" s="11"/>
      <c r="F51" s="11"/>
      <c r="G51" s="46"/>
      <c r="H51" s="11"/>
    </row>
    <row r="52" s="4" customFormat="1" ht="15.25" spans="7:7">
      <c r="G52" s="47"/>
    </row>
    <row r="53" s="6" customFormat="1" ht="5" customHeight="1" spans="1:8">
      <c r="A53" s="48"/>
      <c r="B53" s="49"/>
      <c r="C53" s="49"/>
      <c r="D53" s="49"/>
      <c r="E53" s="49"/>
      <c r="F53" s="49"/>
      <c r="G53" s="50"/>
      <c r="H53" s="51"/>
    </row>
    <row r="54" s="5" customFormat="1" ht="25" spans="1:8">
      <c r="A54" s="37"/>
      <c r="B54" s="38" t="s">
        <v>20</v>
      </c>
      <c r="C54" s="38"/>
      <c r="D54" s="38"/>
      <c r="E54" s="38"/>
      <c r="F54" s="38"/>
      <c r="G54" s="39" t="e">
        <f>G50/G48</f>
        <v>#DIV/0!</v>
      </c>
      <c r="H54" s="40"/>
    </row>
    <row r="55" s="3" customFormat="1" ht="5" customHeight="1" spans="1:8">
      <c r="A55" s="52"/>
      <c r="B55" s="53"/>
      <c r="C55" s="53"/>
      <c r="D55" s="53"/>
      <c r="E55" s="53"/>
      <c r="F55" s="53"/>
      <c r="G55" s="54"/>
      <c r="H55" s="55"/>
    </row>
    <row r="56" s="2" customFormat="1" spans="2:2">
      <c r="B56" s="2" t="s">
        <v>21</v>
      </c>
    </row>
    <row r="57" s="3" customFormat="1"/>
  </sheetData>
  <sheetProtection password="EA43" sheet="1" objects="1"/>
  <hyperlinks>
    <hyperlink ref="C4" r:id="rId2" display="Help: Battery SoH Estimator Help Page"/>
  </hyperlinks>
  <printOptions horizontalCentered="1" verticalCentered="1"/>
  <pageMargins left="0.751388888888889" right="0.751388888888889" top="1" bottom="1" header="0.5" footer="0.5"/>
  <pageSetup paperSize="256" scale="8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Battery SoH Estimator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2023-08-02T02:54:00Z</dcterms:created>
  <dcterms:modified xsi:type="dcterms:W3CDTF">2023-08-04T04:26:24Z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3BD57F69A20D4C688C3BE60970FB69FB_13</vt:lpwstr>
  </property>
  <property fmtid="{D5CDD505-2E9C-101B-9397-08002B2CF9AE}" pid="3" name="KSOProductBuildVer">
    <vt:lpwstr>1033-12.2.0.13110</vt:lpwstr>
  </property>
</Properties>
</file>