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<sst xmlns="http://schemas.openxmlformats.org/spreadsheetml/2006/main" uniqueCount="271">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</sst>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4/11/inverter-istore-10k-tech-specs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0/11/inverter-istore-3ph-feb24-v2.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-15-25-3p-Sept24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5/03/Datasheet-SigenStor-EC-SP.pdf" TargetMode="External"/><Relationship Id="rId_hyperlink_48" Type="http://schemas.openxmlformats.org/officeDocument/2006/relationships/hyperlink" Target="https://www.solarquotes.com.au/wp-content/uploads/2025/03/sigenergy-inverter-warranty-updated.pdf" TargetMode="External"/><Relationship Id="rId_hyperlink_49" Type="http://schemas.openxmlformats.org/officeDocument/2006/relationships/hyperlink" Target="https://www.solarquotes.com.au/inverters/sigenergy-review.html" TargetMode="External"/><Relationship Id="rId_hyperlink_50" Type="http://schemas.openxmlformats.org/officeDocument/2006/relationships/hyperlink" Target="https://www.solarquotes.com.au/wp-content/uploads/2025/03/Datasheet-SigenStor-EC-T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0/11/se-energy-hub.pdf" TargetMode="External"/><Relationship Id="rId_hyperlink_54" Type="http://schemas.openxmlformats.org/officeDocument/2006/relationships/hyperlink" Target="https://www.solarquotes.com.au/wp-content/uploads/2020/03/solaredge-warranty.pdf" TargetMode="External"/><Relationship Id="rId_hyperlink_55" Type="http://schemas.openxmlformats.org/officeDocument/2006/relationships/hyperlink" Target="https://www.solarquotes.com.au/inverters/solaredge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3/06/Solis_datasheet_S6-EH3P5-10K-H-AU_AUS_V2.1_2023_04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inverters/solis-review.html" TargetMode="External"/><Relationship Id="rId_hyperlink_62" Type="http://schemas.openxmlformats.org/officeDocument/2006/relationships/hyperlink" Target="https://www.solarquotes.com.au/wp-content/uploads/2023/01/sungrow-shrs-hybrid.pdf" TargetMode="External"/><Relationship Id="rId_hyperlink_63" Type="http://schemas.openxmlformats.org/officeDocument/2006/relationships/hyperlink" Target="https://www.solarquotes.com.au/wp-content/uploads/2023/01/sungrow-warranty-v3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3/10/Sungrow-SHRS-8.010.0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1/01/sungrow-3-phase-RT.pdf" TargetMode="External"/><Relationship Id="rId_hyperlink_69" Type="http://schemas.openxmlformats.org/officeDocument/2006/relationships/hyperlink" Target="https://www.solarquotes.com.au/wp-content/uploads/2021/01/sungrow-warranty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4/05/sungrow-sht.pdf" TargetMode="External"/><Relationship Id="rId_hyperlink_72" Type="http://schemas.openxmlformats.org/officeDocument/2006/relationships/hyperlink" Target="https://www.solarquotes.com.au/wp-content/uploads/2024/05/WD_202404_Term_Sungrow-s-Inverters-10-Year-Limited-Warraty_V4.2.pdf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138</v>
      </c>
      <c r="E13" s="1" t="s">
        <v>139</v>
      </c>
      <c r="F13" s="1" t="s">
        <v>140</v>
      </c>
      <c r="G13" s="1" t="s">
        <v>138</v>
      </c>
      <c r="H13" s="1" t="s">
        <v>127</v>
      </c>
      <c r="I13" s="1" t="s">
        <v>128</v>
      </c>
      <c r="J13" s="1">
        <v>3</v>
      </c>
      <c r="K13" s="1" t="s">
        <v>141</v>
      </c>
      <c r="L13" s="1" t="s">
        <v>142</v>
      </c>
      <c r="M13" s="1" t="s">
        <v>108</v>
      </c>
      <c r="N13" s="1" t="s">
        <v>35</v>
      </c>
      <c r="O13" s="1" t="s">
        <v>117</v>
      </c>
      <c r="P13" s="1" t="s">
        <v>131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HYPERLINK("https://www.solarquotes.com.au/wp-content/uploads/2024/11/inverter-istore-10k-tech-specs.pdf","Yes")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143</v>
      </c>
      <c r="B14" s="1" t="s">
        <v>144</v>
      </c>
      <c r="C14" s="1" t="s">
        <v>145</v>
      </c>
      <c r="D14" s="1" t="s">
        <v>72</v>
      </c>
      <c r="E14" s="1" t="s">
        <v>72</v>
      </c>
      <c r="F14" s="1" t="s">
        <v>126</v>
      </c>
      <c r="G14" s="1" t="s">
        <v>146</v>
      </c>
      <c r="H14" s="1" t="s">
        <v>127</v>
      </c>
      <c r="I14" s="1" t="s">
        <v>147</v>
      </c>
      <c r="J14" s="1">
        <v>2</v>
      </c>
      <c r="K14" s="1" t="s">
        <v>148</v>
      </c>
      <c r="L14" s="1" t="s">
        <v>122</v>
      </c>
      <c r="M14" s="1" t="s">
        <v>34</v>
      </c>
      <c r="N14" s="1" t="s">
        <v>35</v>
      </c>
      <c r="O14" s="1" t="s">
        <v>117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HYPERLINK("https://www.solarquotes.com.au/wp-content/uploads/2020/11/inverter-istore-3ph-feb24-v2.1.pdf","Yes")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149</v>
      </c>
      <c r="B15" s="1" t="s">
        <v>150</v>
      </c>
      <c r="C15" s="1" t="s">
        <v>151</v>
      </c>
      <c r="D15" s="1" t="s">
        <v>152</v>
      </c>
      <c r="E15" s="1" t="s">
        <v>153</v>
      </c>
      <c r="F15" s="1" t="s">
        <v>154</v>
      </c>
      <c r="G15" s="1" t="s">
        <v>155</v>
      </c>
      <c r="H15" s="1" t="s">
        <v>127</v>
      </c>
      <c r="I15" s="1" t="s">
        <v>147</v>
      </c>
      <c r="J15" s="1">
        <v>2</v>
      </c>
      <c r="K15" s="1" t="s">
        <v>156</v>
      </c>
      <c r="L15" s="1" t="s">
        <v>157</v>
      </c>
      <c r="M15" s="1" t="s">
        <v>108</v>
      </c>
      <c r="N15" s="1" t="s">
        <v>35</v>
      </c>
      <c r="O15" s="1" t="s">
        <v>158</v>
      </c>
      <c r="P15" s="1" t="s">
        <v>37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HYPERLINK("https://www.solarquotes.com.au/wp-content/uploads/2024/11/inverter-istore-10-15-25-3p-Sept24.pdf","Yes")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184</v>
      </c>
      <c r="E18" s="1" t="s">
        <v>185</v>
      </c>
      <c r="F18" s="1" t="s">
        <v>186</v>
      </c>
      <c r="G18" s="1" t="s">
        <v>187</v>
      </c>
      <c r="H18" s="1" t="s">
        <v>30</v>
      </c>
      <c r="I18" s="1" t="s">
        <v>74</v>
      </c>
      <c r="J18" s="1" t="s">
        <v>188</v>
      </c>
      <c r="K18" s="1" t="s">
        <v>189</v>
      </c>
      <c r="L18" s="1" t="s">
        <v>190</v>
      </c>
      <c r="M18" s="1" t="s">
        <v>108</v>
      </c>
      <c r="N18" s="1" t="s">
        <v>191</v>
      </c>
      <c r="O18" s="1" t="s">
        <v>192</v>
      </c>
      <c r="Q18" s="1" t="s">
        <v>193</v>
      </c>
      <c r="R18" s="1" t="s">
        <v>51</v>
      </c>
      <c r="S18" s="1" t="s">
        <v>194</v>
      </c>
      <c r="T18" s="2" t="str">
        <f>HYPERLINK("https://www.solarquotes.com.au/wp-content/uploads/2025/03/Datasheet-SigenStor-EC-SP.pdf","Yes")</f>
        <v>Yes</v>
      </c>
      <c r="U18" s="2" t="str">
        <f>HYPERLINK("https://www.solarquotes.com.au/wp-content/uploads/2025/03/sigenergy-inverter-warranty-updated.pdf","Yes")</f>
        <v>Yes</v>
      </c>
      <c r="V18" s="2" t="str">
        <f>HYPERLINK("https://www.solarquotes.com.au/inverters/sigenergy-review.html","Here")</f>
        <v>Here</v>
      </c>
    </row>
    <row r="19" spans="1:52">
      <c r="A19" s="1" t="s">
        <v>195</v>
      </c>
      <c r="B19" s="1" t="s">
        <v>196</v>
      </c>
      <c r="C19" s="1" t="s">
        <v>197</v>
      </c>
      <c r="D19" s="1" t="s">
        <v>198</v>
      </c>
      <c r="E19" s="1" t="s">
        <v>198</v>
      </c>
      <c r="F19" s="1" t="s">
        <v>199</v>
      </c>
      <c r="G19" s="1" t="s">
        <v>200</v>
      </c>
      <c r="H19" s="1" t="s">
        <v>30</v>
      </c>
      <c r="I19" s="1" t="s">
        <v>59</v>
      </c>
      <c r="J19" s="1" t="s">
        <v>188</v>
      </c>
      <c r="K19" s="1" t="s">
        <v>189</v>
      </c>
      <c r="L19" s="1" t="s">
        <v>190</v>
      </c>
      <c r="M19" s="1" t="s">
        <v>108</v>
      </c>
      <c r="N19" s="1" t="s">
        <v>191</v>
      </c>
      <c r="O19" s="1" t="s">
        <v>192</v>
      </c>
      <c r="Q19" s="1" t="s">
        <v>193</v>
      </c>
      <c r="R19" s="1" t="s">
        <v>51</v>
      </c>
      <c r="S19" s="1" t="s">
        <v>194</v>
      </c>
      <c r="T19" s="2" t="str">
        <f>HYPERLINK("https://www.solarquotes.com.au/wp-content/uploads/2025/03/Datasheet-SigenStor-EC-TP.pdf","Yes")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72</v>
      </c>
      <c r="E20" s="1" t="s">
        <v>72</v>
      </c>
      <c r="F20" s="1" t="s">
        <v>204</v>
      </c>
      <c r="G20" s="1" t="s">
        <v>72</v>
      </c>
      <c r="H20" s="1" t="s">
        <v>58</v>
      </c>
      <c r="I20" s="1" t="s">
        <v>128</v>
      </c>
      <c r="J20" s="1" t="s">
        <v>205</v>
      </c>
      <c r="K20" s="1" t="s">
        <v>206</v>
      </c>
      <c r="L20" s="1" t="s">
        <v>207</v>
      </c>
      <c r="M20" s="1" t="s">
        <v>34</v>
      </c>
      <c r="N20" s="1" t="s">
        <v>208</v>
      </c>
      <c r="O20" s="1" t="s">
        <v>209</v>
      </c>
      <c r="Q20" s="1" t="s">
        <v>210</v>
      </c>
      <c r="R20" s="1" t="s">
        <v>211</v>
      </c>
      <c r="S20" s="1" t="s">
        <v>212</v>
      </c>
      <c r="T20" s="2" t="str">
        <f>HYPERLINK("https://www.solarquotes.com.au/wp-content/uploads/2020/11/se-energy-hub.pdf","Yes")</f>
        <v>Yes</v>
      </c>
      <c r="U20" s="2" t="str">
        <f>HYPERLINK("https://www.solarquotes.com.au/wp-content/uploads/2020/03/solaredge-warranty.pdf","Yes")</f>
        <v>Yes</v>
      </c>
      <c r="V20" s="2" t="str">
        <f>HYPERLINK("https://www.solarquotes.com.au/inverters/solaredge-review.html","Here")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217</v>
      </c>
      <c r="F21" s="1" t="s">
        <v>218</v>
      </c>
      <c r="G21" s="1" t="s">
        <v>217</v>
      </c>
      <c r="H21" s="1" t="s">
        <v>58</v>
      </c>
      <c r="I21" s="1" t="s">
        <v>128</v>
      </c>
      <c r="J21" s="1" t="s">
        <v>205</v>
      </c>
      <c r="K21" s="1" t="s">
        <v>219</v>
      </c>
      <c r="L21" s="1" t="s">
        <v>220</v>
      </c>
      <c r="M21" s="1" t="s">
        <v>34</v>
      </c>
      <c r="N21" s="1" t="s">
        <v>208</v>
      </c>
      <c r="O21" s="1" t="s">
        <v>209</v>
      </c>
      <c r="Q21" s="1" t="s">
        <v>210</v>
      </c>
      <c r="R21" s="1" t="s">
        <v>211</v>
      </c>
      <c r="S21" s="1" t="s">
        <v>212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224</v>
      </c>
      <c r="F22" s="1" t="s">
        <v>225</v>
      </c>
      <c r="G22" s="1" t="s">
        <v>224</v>
      </c>
      <c r="H22" s="1" t="s">
        <v>30</v>
      </c>
      <c r="I22" s="1" t="s">
        <v>59</v>
      </c>
      <c r="J22" s="1" t="s">
        <v>226</v>
      </c>
      <c r="K22" s="1" t="s">
        <v>227</v>
      </c>
      <c r="L22" s="1" t="s">
        <v>228</v>
      </c>
      <c r="M22" s="1" t="s">
        <v>108</v>
      </c>
      <c r="N22" s="1" t="s">
        <v>229</v>
      </c>
      <c r="O22" s="1" t="s">
        <v>230</v>
      </c>
      <c r="Q22" s="1" t="s">
        <v>231</v>
      </c>
      <c r="R22" s="1" t="s">
        <v>51</v>
      </c>
      <c r="S22" s="1" t="s">
        <v>232</v>
      </c>
      <c r="T22" s="2" t="str">
        <f>HYPERLINK("https://www.solarquotes.com.au/wp-content/uploads/2023/06/Solis_datasheet_S6-EH3P5-10K-H-AU_AUS_V2.1_2023_04.pdf","Yes")</f>
        <v>Yes</v>
      </c>
      <c r="U22" s="2" t="str">
        <f>HYPERLINK("https://www.solarquotes.com.au/wp-content/uploads/2023/01/WARRANTY-TERMS-AND-CONDITIONS-FOR-AUSNZ-ONLY_20240802.pdf","Yes")</f>
        <v>Yes</v>
      </c>
      <c r="V22" s="2" t="str">
        <f>HYPERLINK("https://www.solarquotes.com.au/inverters/solis-review.html","Here")</f>
        <v>Here</v>
      </c>
    </row>
    <row r="23" spans="1:52">
      <c r="A23" s="1" t="s">
        <v>233</v>
      </c>
      <c r="B23" s="1" t="s">
        <v>234</v>
      </c>
      <c r="C23" s="1" t="s">
        <v>235</v>
      </c>
      <c r="D23" s="1" t="s">
        <v>236</v>
      </c>
      <c r="E23" s="1" t="s">
        <v>236</v>
      </c>
      <c r="F23" s="1" t="s">
        <v>237</v>
      </c>
      <c r="G23" s="1" t="s">
        <v>236</v>
      </c>
      <c r="H23" s="1" t="s">
        <v>238</v>
      </c>
      <c r="I23" s="1" t="s">
        <v>74</v>
      </c>
      <c r="J23" s="1">
        <v>2</v>
      </c>
      <c r="K23" s="1" t="s">
        <v>239</v>
      </c>
      <c r="L23" s="1" t="s">
        <v>240</v>
      </c>
      <c r="M23" s="1" t="s">
        <v>166</v>
      </c>
      <c r="N23" s="1" t="s">
        <v>96</v>
      </c>
      <c r="O23" s="1" t="s">
        <v>241</v>
      </c>
      <c r="Q23" s="1" t="s">
        <v>242</v>
      </c>
      <c r="R23" s="1" t="s">
        <v>51</v>
      </c>
      <c r="S23" s="1" t="s">
        <v>243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HYPERLINK("https://www.solarquotes.com.au/wp-content/uploads/2023/01/sungrow-warranty-v3.pdf","Yes")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244</v>
      </c>
      <c r="B24" s="1" t="s">
        <v>245</v>
      </c>
      <c r="C24" s="1" t="s">
        <v>246</v>
      </c>
      <c r="D24" s="1" t="s">
        <v>247</v>
      </c>
      <c r="E24" s="1" t="s">
        <v>146</v>
      </c>
      <c r="F24" s="1" t="s">
        <v>248</v>
      </c>
      <c r="G24" s="1" t="s">
        <v>146</v>
      </c>
      <c r="H24" s="1" t="s">
        <v>238</v>
      </c>
      <c r="I24" s="1" t="s">
        <v>74</v>
      </c>
      <c r="J24" s="1">
        <v>4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242</v>
      </c>
      <c r="R24" s="1" t="s">
        <v>51</v>
      </c>
      <c r="S24" s="1" t="s">
        <v>243</v>
      </c>
      <c r="T24" s="2" t="str">
        <f>HYPERLINK("https://www.solarquotes.com.au/wp-content/uploads/2023/10/Sungrow-SHRS-8.010.0.pdf","Yes")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252</v>
      </c>
      <c r="B25" s="1" t="s">
        <v>253</v>
      </c>
      <c r="C25" s="1" t="s">
        <v>254</v>
      </c>
      <c r="D25" s="1" t="s">
        <v>56</v>
      </c>
      <c r="E25" s="1" t="s">
        <v>255</v>
      </c>
      <c r="F25" s="1" t="s">
        <v>256</v>
      </c>
      <c r="G25" s="1" t="s">
        <v>257</v>
      </c>
      <c r="H25" s="1" t="s">
        <v>258</v>
      </c>
      <c r="I25" s="1" t="s">
        <v>59</v>
      </c>
      <c r="J25" s="1">
        <v>2</v>
      </c>
      <c r="K25" s="1" t="s">
        <v>259</v>
      </c>
      <c r="L25" s="1" t="s">
        <v>165</v>
      </c>
      <c r="M25" s="1" t="s">
        <v>166</v>
      </c>
      <c r="N25" s="1" t="s">
        <v>96</v>
      </c>
      <c r="O25" s="1" t="s">
        <v>192</v>
      </c>
      <c r="Q25" s="1" t="s">
        <v>242</v>
      </c>
      <c r="R25" s="1" t="s">
        <v>51</v>
      </c>
      <c r="S25" s="1" t="s">
        <v>260</v>
      </c>
      <c r="T25" s="2" t="str">
        <f>HYPERLINK("https://www.solarquotes.com.au/wp-content/uploads/2021/01/sungrow-3-phase-RT.pdf","Yes")</f>
        <v>Yes</v>
      </c>
      <c r="U25" s="2" t="str">
        <f>HYPERLINK("https://www.solarquotes.com.au/wp-content/uploads/2021/01/sungrow-warranty.pdf","Yes")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261</v>
      </c>
      <c r="B26" s="1" t="s">
        <v>262</v>
      </c>
      <c r="C26" s="1" t="s">
        <v>263</v>
      </c>
      <c r="D26" s="1" t="s">
        <v>264</v>
      </c>
      <c r="E26" s="1" t="s">
        <v>264</v>
      </c>
      <c r="F26" s="1" t="s">
        <v>265</v>
      </c>
      <c r="G26" s="1" t="s">
        <v>266</v>
      </c>
      <c r="H26" s="1" t="s">
        <v>267</v>
      </c>
      <c r="I26" s="1" t="s">
        <v>59</v>
      </c>
      <c r="J26" s="1">
        <v>3</v>
      </c>
      <c r="K26" s="1" t="s">
        <v>268</v>
      </c>
      <c r="L26" s="1" t="s">
        <v>269</v>
      </c>
      <c r="M26" s="1" t="s">
        <v>166</v>
      </c>
      <c r="N26" s="1" t="s">
        <v>96</v>
      </c>
      <c r="O26" s="1" t="s">
        <v>270</v>
      </c>
      <c r="Q26" s="1" t="s">
        <v>242</v>
      </c>
      <c r="R26" s="1" t="s">
        <v>51</v>
      </c>
      <c r="S26" s="1" t="s">
        <v>243</v>
      </c>
      <c r="T26" s="2" t="str">
        <f>HYPERLINK("https://www.solarquotes.com.au/wp-content/uploads/2024/05/sungrow-sht.pdf","Yes")</f>
        <v>Yes</v>
      </c>
      <c r="U26" s="2" t="str">
        <f>HYPERLINK("https://www.solarquotes.com.au/wp-content/uploads/2024/05/WD_202404_Term_Sungrow-s-Inverters-10-Year-Limited-Warraty_V4.2.pdf","Yes")</f>
        <v>Yes</v>
      </c>
      <c r="V26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2025-07-01T10:23:58+00:00</dcterms:created>
  <dcterms:modified xsi:type="dcterms:W3CDTF">2025-07-01T10:23:58+00:00</dcterms:modified>
  <dc:title>Untitled Spreadsheet</dc:title>
  <dc:description/>
  <dc:subject/>
  <cp:keywords/>
  <cp:category/>
</cp:coreProperties>
</file>